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<sst xmlns="http://schemas.openxmlformats.org/spreadsheetml/2006/main" count="58" uniqueCount="55">
  <si>
    <t>Школа</t>
  </si>
  <si>
    <t>МАОУ "Общеобразовательная школа для обучающихся с ограниченными возможностями здоровья №1 имени Мальцевой Е.А."</t>
  </si>
  <si>
    <t>Утвердил:</t>
  </si>
  <si>
    <t>должность</t>
  </si>
  <si>
    <t>и.о. директора</t>
  </si>
  <si>
    <t>Типовое примерное меню приготавливаемых блюд</t>
  </si>
  <si>
    <t>фамилия</t>
  </si>
  <si>
    <t>Маганова Л.А.</t>
  </si>
  <si>
    <t>Возрастная категория</t>
  </si>
  <si>
    <t>7-11 лет</t>
  </si>
  <si>
    <t>Неделя</t>
  </si>
  <si>
    <t>День недели</t>
  </si>
  <si>
    <t>Прием пищи</t>
  </si>
  <si>
    <t>Раздел меню</t>
  </si>
  <si>
    <t>Блюда</t>
  </si>
  <si>
    <t>Выход</t>
  </si>
  <si>
    <t>Белки</t>
  </si>
  <si>
    <t>Жиры</t>
  </si>
  <si>
    <t>Углеводы</t>
  </si>
  <si>
    <t>Энергетическая ценность</t>
  </si>
  <si>
    <t>№ рецептуры</t>
  </si>
  <si>
    <t>22.01.2026</t>
  </si>
  <si>
    <t>Завтрак</t>
  </si>
  <si>
    <t>гор.блюдо</t>
  </si>
  <si>
    <t>Запеканка из творога с молоком</t>
  </si>
  <si>
    <t>150/20</t>
  </si>
  <si>
    <t>ТТК</t>
  </si>
  <si>
    <t>гор.напиток</t>
  </si>
  <si>
    <t>Чай  с сахаром</t>
  </si>
  <si>
    <t>685/04</t>
  </si>
  <si>
    <t>хлеб</t>
  </si>
  <si>
    <t>Батон Нарезной</t>
  </si>
  <si>
    <t>23/2022</t>
  </si>
  <si>
    <t>плоды свежие</t>
  </si>
  <si>
    <t>Яблоко</t>
  </si>
  <si>
    <t>338/2011</t>
  </si>
  <si>
    <t>итого</t>
  </si>
  <si>
    <t>Обед</t>
  </si>
  <si>
    <t>1 блюдо</t>
  </si>
  <si>
    <t>Борщ из свежей капусты с картофелем, цыплёнком отварным, сметаной</t>
  </si>
  <si>
    <t>250/12,5</t>
  </si>
  <si>
    <t>ТТК/2025</t>
  </si>
  <si>
    <t>2 блюдо</t>
  </si>
  <si>
    <t>Шницель куриный по-домашнему</t>
  </si>
  <si>
    <t>гарнир</t>
  </si>
  <si>
    <t>Рис припущеный</t>
  </si>
  <si>
    <t>512/2004</t>
  </si>
  <si>
    <t>Соус томатный</t>
  </si>
  <si>
    <t>587/04</t>
  </si>
  <si>
    <t>напиток</t>
  </si>
  <si>
    <t>Сок фруктовый</t>
  </si>
  <si>
    <t>707/04</t>
  </si>
  <si>
    <t>Хлеб Дарницкий</t>
  </si>
  <si>
    <t>24/2022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</si>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</sst>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</numFmts>
  <fonts count="36">
    <font>
      <sz val="11"/>
      <color theme="1"/>
      <name val="Calibri"/>
      <charset val="134"/>
    </font>
    <font>
      <b/>
      <sz val="11"/>
      <color indexed="55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b/>
      <sz val="12"/>
      <name val="Times New Roman"/>
      <charset val="204"/>
    </font>
    <font>
      <b/>
      <sz val="9"/>
      <name val="Times New Roman"/>
      <charset val="204"/>
    </font>
    <font>
      <b/>
      <sz val="9"/>
      <color rgb="FF2D2D2D"/>
      <name val="Times New Roman"/>
      <charset val="204"/>
    </font>
    <font>
      <sz val="10"/>
      <color theme="1"/>
      <name val="Arial"/>
      <charset val="204"/>
    </font>
    <font>
      <sz val="12"/>
      <color rgb="FFFF0000"/>
      <name val="Times New Roman"/>
      <charset val="204"/>
    </font>
    <font>
      <b/>
      <i/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0"/>
      <color theme="1"/>
      <name val="Arial"/>
      <charset val="204"/>
    </font>
    <font>
      <b/>
      <sz val="12"/>
      <color rgb="FF2D2D2D"/>
      <name val="Times New Roman"/>
      <charset val="204"/>
    </font>
    <font>
      <b/>
      <sz val="11"/>
      <color theme="1"/>
      <name val="Calibri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6" fillId="0" borderId="0" applyFont="0" applyFill="0" applyBorder="0" applyAlignment="0" applyProtection="0">
      <alignment vertical="center"/>
    </xf>
    <xf numFmtId="177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178" fontId="16" fillId="0" borderId="0" applyFont="0" applyFill="0" applyBorder="0" applyAlignment="0" applyProtection="0">
      <alignment vertical="center"/>
    </xf>
    <xf numFmtId="179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5" borderId="2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6" borderId="25" applyNumberFormat="0" applyAlignment="0" applyProtection="0">
      <alignment vertical="center"/>
    </xf>
    <xf numFmtId="0" fontId="26" fillId="7" borderId="26" applyNumberFormat="0" applyAlignment="0" applyProtection="0">
      <alignment vertical="center"/>
    </xf>
    <xf numFmtId="0" fontId="27" fillId="7" borderId="25" applyNumberFormat="0" applyAlignment="0" applyProtection="0">
      <alignment vertical="center"/>
    </xf>
    <xf numFmtId="0" fontId="28" fillId="8" borderId="27" applyNumberFormat="0" applyAlignment="0" applyProtection="0">
      <alignment vertical="center"/>
    </xf>
    <xf numFmtId="0" fontId="29" fillId="0" borderId="28" applyNumberFormat="0" applyFill="0" applyAlignment="0" applyProtection="0">
      <alignment vertical="center"/>
    </xf>
    <xf numFmtId="0" fontId="30" fillId="0" borderId="29" applyNumberFormat="0" applyFill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Fill="1" applyAlignment="1">
      <alignment horizontal="lef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0" borderId="1" xfId="0" applyFont="1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2" borderId="1" xfId="0" applyFont="1" applyFill="1" applyBorder="1" applyAlignment="1" applyProtection="1">
      <alignment horizontal="left"/>
      <protection locked="0"/>
    </xf>
    <xf numFmtId="180" fontId="3" fillId="2" borderId="1" xfId="0" applyNumberFormat="1" applyFont="1" applyFill="1" applyBorder="1" applyAlignment="1" applyProtection="1">
      <alignment horizontal="left"/>
      <protection locked="0"/>
    </xf>
    <xf numFmtId="0" fontId="3" fillId="0" borderId="0" xfId="0" applyFont="1" applyFill="1" applyAlignment="1">
      <alignment horizontal="left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181" fontId="7" fillId="0" borderId="4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left"/>
    </xf>
    <xf numFmtId="0" fontId="3" fillId="0" borderId="6" xfId="0" applyFont="1" applyFill="1" applyBorder="1" applyAlignment="1">
      <alignment horizontal="left" vertical="top"/>
    </xf>
    <xf numFmtId="0" fontId="3" fillId="0" borderId="7" xfId="0" applyFont="1" applyFill="1" applyBorder="1" applyAlignment="1">
      <alignment horizontal="left" vertical="top"/>
    </xf>
    <xf numFmtId="0" fontId="3" fillId="2" borderId="7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7" fillId="2" borderId="1" xfId="0" applyFont="1" applyFill="1" applyBorder="1" applyAlignment="1" applyProtection="1">
      <alignment horizontal="left" vertical="top" wrapText="1"/>
      <protection locked="0"/>
    </xf>
    <xf numFmtId="0" fontId="7" fillId="0" borderId="8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3" fillId="0" borderId="9" xfId="0" applyFont="1" applyFill="1" applyBorder="1" applyAlignment="1">
      <alignment horizontal="left"/>
    </xf>
    <xf numFmtId="0" fontId="7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left"/>
    </xf>
    <xf numFmtId="0" fontId="3" fillId="0" borderId="13" xfId="0" applyFont="1" applyFill="1" applyBorder="1" applyAlignment="1">
      <alignment horizontal="left" vertical="top"/>
    </xf>
    <xf numFmtId="0" fontId="9" fillId="0" borderId="1" xfId="0" applyFont="1" applyFill="1" applyBorder="1" applyAlignment="1" applyProtection="1">
      <alignment horizontal="left" vertical="top"/>
      <protection locked="0"/>
    </xf>
    <xf numFmtId="0" fontId="10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 wrapText="1"/>
    </xf>
    <xf numFmtId="0" fontId="10" fillId="0" borderId="13" xfId="0" applyFont="1" applyFill="1" applyBorder="1" applyAlignment="1">
      <alignment horizontal="left" vertical="top"/>
    </xf>
    <xf numFmtId="0" fontId="7" fillId="4" borderId="14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left"/>
    </xf>
    <xf numFmtId="0" fontId="12" fillId="4" borderId="16" xfId="0" applyFont="1" applyFill="1" applyBorder="1" applyAlignment="1">
      <alignment horizontal="left" vertical="top" wrapText="1"/>
    </xf>
    <xf numFmtId="0" fontId="10" fillId="4" borderId="17" xfId="0" applyFont="1" applyFill="1" applyBorder="1" applyAlignment="1">
      <alignment horizontal="left" vertical="top" wrapText="1"/>
    </xf>
    <xf numFmtId="0" fontId="10" fillId="4" borderId="15" xfId="0" applyFont="1" applyFill="1" applyBorder="1" applyAlignment="1">
      <alignment horizontal="left" vertical="top" wrapText="1"/>
    </xf>
    <xf numFmtId="0" fontId="11" fillId="4" borderId="15" xfId="0" applyFont="1" applyFill="1" applyBorder="1" applyAlignment="1">
      <alignment horizontal="left" vertical="top" wrapText="1"/>
    </xf>
    <xf numFmtId="0" fontId="13" fillId="0" borderId="0" xfId="0" applyFont="1"/>
    <xf numFmtId="0" fontId="14" fillId="0" borderId="0" xfId="0" applyFont="1" applyAlignment="1">
      <alignment horizontal="left"/>
    </xf>
    <xf numFmtId="0" fontId="3" fillId="2" borderId="1" xfId="0" applyFont="1" applyFill="1" applyBorder="1" applyAlignment="1" applyProtection="1">
      <alignment horizontal="left"/>
      <protection locked="0"/>
    </xf>
    <xf numFmtId="0" fontId="6" fillId="0" borderId="18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left"/>
    </xf>
    <xf numFmtId="0" fontId="7" fillId="2" borderId="7" xfId="0" applyFont="1" applyFill="1" applyBorder="1" applyAlignment="1" applyProtection="1">
      <alignment horizontal="left" vertical="top" wrapText="1"/>
      <protection locked="0"/>
    </xf>
    <xf numFmtId="0" fontId="7" fillId="2" borderId="19" xfId="0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horizontal="left" vertical="top" wrapText="1"/>
      <protection locked="0"/>
    </xf>
    <xf numFmtId="0" fontId="11" fillId="0" borderId="20" xfId="0" applyFont="1" applyFill="1" applyBorder="1" applyAlignment="1">
      <alignment horizontal="left" vertical="top" wrapText="1"/>
    </xf>
    <xf numFmtId="0" fontId="7" fillId="2" borderId="21" xfId="0" applyFont="1" applyFill="1" applyBorder="1" applyAlignment="1" applyProtection="1">
      <alignment horizontal="left" vertical="top" wrapText="1"/>
      <protection locked="0"/>
    </xf>
    <xf numFmtId="0" fontId="7" fillId="0" borderId="20" xfId="0" applyFont="1" applyFill="1" applyBorder="1" applyAlignment="1">
      <alignment horizontal="left" vertical="top" wrapText="1"/>
    </xf>
    <xf numFmtId="0" fontId="7" fillId="4" borderId="15" xfId="0" applyFont="1" applyFill="1" applyBorder="1" applyAlignment="1">
      <alignment horizontal="left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0"/>
  <sheetViews>
    <sheetView tabSelected="1" workbookViewId="0">
      <selection activeCell="B10" sqref="B10"/>
    </sheetView>
  </sheetViews>
  <sheetFormatPr defaultColWidth="9" defaultRowHeight="14.4"/>
  <cols>
    <col min="1" max="1" width="8.88888888888889" customWidth="1"/>
    <col min="2" max="2" width="9" customWidth="1"/>
    <col min="3" max="3" width="9.28703703703704" customWidth="1"/>
    <col min="4" max="4" width="25" customWidth="1"/>
    <col min="5" max="5" width="23" customWidth="1"/>
    <col min="6" max="6" width="11.8888888888889" customWidth="1"/>
    <col min="7" max="7" width="10.5555555555556" customWidth="1"/>
    <col min="8" max="13" width="9" customWidth="1"/>
  </cols>
  <sheetData>
    <row r="1" spans="1:7">
      <c r="A1" s="1"/>
      <c r="B1" s="1"/>
      <c r="C1" s="1"/>
      <c r="D1" s="1"/>
      <c r="E1" s="1"/>
      <c r="F1" s="1"/>
      <c r="G1" s="2"/>
    </row>
    <row r="2" ht="15.6" spans="1:15">
      <c r="A2" s="3" t="s">
        <v>0</v>
      </c>
      <c r="B2" s="3"/>
      <c r="C2" s="4" t="s">
        <v>1</v>
      </c>
      <c r="D2" s="5"/>
      <c r="E2" s="5"/>
      <c r="F2" s="3" t="s">
        <v>2</v>
      </c>
      <c r="G2" s="3" t="s">
        <v>3</v>
      </c>
      <c r="H2" s="6" t="s">
        <v>4</v>
      </c>
      <c r="I2" s="6"/>
      <c r="J2" s="6"/>
      <c r="K2" s="6"/>
      <c r="L2" s="42"/>
      <c r="M2" s="42"/>
      <c r="N2" s="42"/>
      <c r="O2" s="42"/>
    </row>
    <row r="3" ht="15.6" spans="1:15">
      <c r="A3" s="7" t="s">
        <v>5</v>
      </c>
      <c r="B3" s="3"/>
      <c r="C3" s="3"/>
      <c r="D3" s="3"/>
      <c r="E3" s="3"/>
      <c r="F3" s="3"/>
      <c r="G3" s="3" t="s">
        <v>6</v>
      </c>
      <c r="H3" s="6" t="s">
        <v>7</v>
      </c>
      <c r="I3" s="6"/>
      <c r="J3" s="6"/>
      <c r="K3" s="6"/>
      <c r="L3" s="42"/>
      <c r="M3" s="42"/>
      <c r="N3" s="42"/>
      <c r="O3" s="42"/>
    </row>
    <row r="4" ht="15.6" spans="1:15">
      <c r="A4" s="8" t="s">
        <v>8</v>
      </c>
      <c r="B4" s="3"/>
      <c r="C4" s="3"/>
      <c r="D4" s="8"/>
      <c r="E4" s="9" t="s">
        <v>9</v>
      </c>
      <c r="F4" s="3"/>
      <c r="G4" s="3"/>
      <c r="H4" s="10"/>
      <c r="I4" s="43"/>
      <c r="J4" s="43"/>
      <c r="K4" s="43"/>
      <c r="L4" s="42"/>
      <c r="M4" s="42"/>
      <c r="N4" s="42"/>
      <c r="O4" s="42"/>
    </row>
    <row r="5" ht="16.35" spans="1:15">
      <c r="A5" s="3"/>
      <c r="B5" s="3"/>
      <c r="C5" s="3"/>
      <c r="D5" s="8"/>
      <c r="E5" s="3"/>
      <c r="F5" s="3"/>
      <c r="G5" s="3"/>
      <c r="H5" s="11"/>
      <c r="I5" s="11"/>
      <c r="J5" s="11"/>
      <c r="K5" s="11"/>
      <c r="L5" s="42"/>
      <c r="M5" s="42"/>
      <c r="N5" s="42"/>
      <c r="O5" s="42"/>
    </row>
    <row r="6" ht="34.95" spans="1:15">
      <c r="A6" s="12" t="s">
        <v>10</v>
      </c>
      <c r="B6" s="13" t="s">
        <v>11</v>
      </c>
      <c r="C6" s="13" t="s">
        <v>12</v>
      </c>
      <c r="D6" s="13" t="s">
        <v>13</v>
      </c>
      <c r="E6" s="13" t="s">
        <v>14</v>
      </c>
      <c r="F6" s="13" t="s">
        <v>15</v>
      </c>
      <c r="G6" s="14" t="s">
        <v>16</v>
      </c>
      <c r="H6" s="15" t="s">
        <v>17</v>
      </c>
      <c r="I6" s="15" t="s">
        <v>18</v>
      </c>
      <c r="J6" s="15" t="s">
        <v>19</v>
      </c>
      <c r="K6" s="44" t="s">
        <v>20</v>
      </c>
      <c r="L6" s="45"/>
      <c r="M6" s="45"/>
      <c r="N6" s="45"/>
      <c r="O6" s="45"/>
    </row>
    <row r="7" ht="31.2" spans="1:11">
      <c r="A7" s="16"/>
      <c r="B7" s="17" t="s">
        <v>21</v>
      </c>
      <c r="C7" s="18" t="s">
        <v>22</v>
      </c>
      <c r="D7" s="19" t="s">
        <v>23</v>
      </c>
      <c r="E7" s="20" t="s">
        <v>24</v>
      </c>
      <c r="F7" s="20" t="s">
        <v>25</v>
      </c>
      <c r="G7" s="21">
        <v>26.7</v>
      </c>
      <c r="H7" s="22">
        <v>13.5</v>
      </c>
      <c r="I7" s="22">
        <v>36.14</v>
      </c>
      <c r="J7" s="46">
        <v>369</v>
      </c>
      <c r="K7" s="47" t="s">
        <v>26</v>
      </c>
    </row>
    <row r="8" ht="15.6" spans="1:11">
      <c r="A8" s="23"/>
      <c r="B8" s="24"/>
      <c r="C8" s="25"/>
      <c r="D8" s="26" t="s">
        <v>27</v>
      </c>
      <c r="E8" s="21" t="s">
        <v>28</v>
      </c>
      <c r="F8" s="21">
        <v>200</v>
      </c>
      <c r="G8" s="21">
        <v>0.2</v>
      </c>
      <c r="H8" s="22">
        <v>0.05</v>
      </c>
      <c r="I8" s="22">
        <v>15.01</v>
      </c>
      <c r="J8" s="22">
        <v>57</v>
      </c>
      <c r="K8" s="48" t="s">
        <v>29</v>
      </c>
    </row>
    <row r="9" ht="15.6" spans="1:11">
      <c r="A9" s="23"/>
      <c r="B9" s="27"/>
      <c r="C9" s="25"/>
      <c r="D9" s="26" t="s">
        <v>30</v>
      </c>
      <c r="E9" s="21" t="s">
        <v>31</v>
      </c>
      <c r="F9" s="21">
        <v>20</v>
      </c>
      <c r="G9" s="21">
        <v>1.5</v>
      </c>
      <c r="H9" s="22">
        <v>0.59</v>
      </c>
      <c r="I9" s="22">
        <v>10.27</v>
      </c>
      <c r="J9" s="22">
        <v>53</v>
      </c>
      <c r="K9" s="48" t="s">
        <v>32</v>
      </c>
    </row>
    <row r="10" ht="15.6" spans="1:11">
      <c r="A10" s="23"/>
      <c r="B10" s="27"/>
      <c r="C10" s="25"/>
      <c r="D10" s="26" t="s">
        <v>33</v>
      </c>
      <c r="E10" s="21" t="s">
        <v>34</v>
      </c>
      <c r="F10" s="21">
        <v>115</v>
      </c>
      <c r="G10" s="21">
        <v>0.46</v>
      </c>
      <c r="H10" s="22">
        <v>0.46</v>
      </c>
      <c r="I10" s="22">
        <v>11.27</v>
      </c>
      <c r="J10" s="22">
        <v>54</v>
      </c>
      <c r="K10" s="48" t="s">
        <v>35</v>
      </c>
    </row>
    <row r="11" ht="17.25" customHeight="1" spans="1:11">
      <c r="A11" s="28"/>
      <c r="B11" s="29"/>
      <c r="C11" s="30"/>
      <c r="D11" s="31" t="s">
        <v>36</v>
      </c>
      <c r="E11" s="32"/>
      <c r="F11" s="32">
        <v>505</v>
      </c>
      <c r="G11" s="32">
        <f>SUM(G7:G10)</f>
        <v>28.86</v>
      </c>
      <c r="H11" s="33">
        <f>SUM(H7:H10)</f>
        <v>14.6</v>
      </c>
      <c r="I11" s="33">
        <f>SUM(I7:I10)</f>
        <v>72.69</v>
      </c>
      <c r="J11" s="33">
        <f>SUM(J7:J10)</f>
        <v>533</v>
      </c>
      <c r="K11" s="49"/>
    </row>
    <row r="12" ht="62.4" spans="1:11">
      <c r="A12" s="23"/>
      <c r="B12" s="27"/>
      <c r="C12" s="25" t="s">
        <v>37</v>
      </c>
      <c r="D12" s="26" t="s">
        <v>38</v>
      </c>
      <c r="E12" s="21" t="s">
        <v>39</v>
      </c>
      <c r="F12" s="21" t="s">
        <v>40</v>
      </c>
      <c r="G12" s="21">
        <v>6.7</v>
      </c>
      <c r="H12" s="22">
        <v>6.92</v>
      </c>
      <c r="I12" s="22">
        <v>20.45</v>
      </c>
      <c r="J12" s="22">
        <v>161</v>
      </c>
      <c r="K12" s="48" t="s">
        <v>41</v>
      </c>
    </row>
    <row r="13" ht="31.2" spans="1:11">
      <c r="A13" s="23"/>
      <c r="B13" s="27"/>
      <c r="C13" s="25"/>
      <c r="D13" s="26" t="s">
        <v>42</v>
      </c>
      <c r="E13" s="21" t="s">
        <v>43</v>
      </c>
      <c r="F13" s="21">
        <v>100</v>
      </c>
      <c r="G13" s="21">
        <v>12.83</v>
      </c>
      <c r="H13" s="22">
        <v>13.11</v>
      </c>
      <c r="I13" s="22">
        <v>16.51</v>
      </c>
      <c r="J13" s="22">
        <v>231</v>
      </c>
      <c r="K13" s="50" t="s">
        <v>26</v>
      </c>
    </row>
    <row r="14" ht="15.6" spans="1:11">
      <c r="A14" s="23"/>
      <c r="B14" s="27"/>
      <c r="C14" s="25"/>
      <c r="D14" s="26" t="s">
        <v>44</v>
      </c>
      <c r="E14" s="21" t="s">
        <v>45</v>
      </c>
      <c r="F14" s="21">
        <v>150</v>
      </c>
      <c r="G14" s="21">
        <v>3.74</v>
      </c>
      <c r="H14" s="22">
        <v>4.33</v>
      </c>
      <c r="I14" s="22">
        <v>38.9</v>
      </c>
      <c r="J14" s="22">
        <v>200</v>
      </c>
      <c r="K14" s="50" t="s">
        <v>46</v>
      </c>
    </row>
    <row r="15" ht="15.6" spans="1:11">
      <c r="A15" s="23"/>
      <c r="B15" s="27"/>
      <c r="C15" s="25"/>
      <c r="D15" s="26"/>
      <c r="E15" s="21" t="s">
        <v>47</v>
      </c>
      <c r="F15" s="21">
        <v>20</v>
      </c>
      <c r="G15" s="21">
        <v>0.12</v>
      </c>
      <c r="H15" s="22">
        <v>1.2</v>
      </c>
      <c r="I15" s="22">
        <v>1</v>
      </c>
      <c r="J15" s="22">
        <v>15</v>
      </c>
      <c r="K15" s="50" t="s">
        <v>48</v>
      </c>
    </row>
    <row r="16" ht="15.6" spans="1:11">
      <c r="A16" s="23"/>
      <c r="B16" s="27"/>
      <c r="C16" s="25"/>
      <c r="D16" s="26" t="s">
        <v>49</v>
      </c>
      <c r="E16" s="21" t="s">
        <v>50</v>
      </c>
      <c r="F16" s="21">
        <v>200</v>
      </c>
      <c r="G16" s="21">
        <v>0</v>
      </c>
      <c r="H16" s="22">
        <v>0</v>
      </c>
      <c r="I16" s="22">
        <v>20</v>
      </c>
      <c r="J16" s="22">
        <v>90</v>
      </c>
      <c r="K16" s="22" t="s">
        <v>51</v>
      </c>
    </row>
    <row r="17" ht="15.6" spans="1:11">
      <c r="A17" s="23"/>
      <c r="B17" s="27"/>
      <c r="C17" s="25"/>
      <c r="D17" s="26" t="s">
        <v>30</v>
      </c>
      <c r="E17" s="21" t="s">
        <v>52</v>
      </c>
      <c r="F17" s="21">
        <v>27</v>
      </c>
      <c r="G17" s="21">
        <v>1.78</v>
      </c>
      <c r="H17" s="22">
        <v>0.27</v>
      </c>
      <c r="I17" s="22">
        <v>11.07</v>
      </c>
      <c r="J17" s="22">
        <v>56</v>
      </c>
      <c r="K17" s="48" t="s">
        <v>53</v>
      </c>
    </row>
    <row r="18" ht="15.6" spans="1:11">
      <c r="A18" s="28"/>
      <c r="B18" s="29"/>
      <c r="C18" s="34"/>
      <c r="D18" s="31" t="s">
        <v>36</v>
      </c>
      <c r="E18" s="32"/>
      <c r="F18" s="32">
        <v>764.5</v>
      </c>
      <c r="G18" s="32">
        <f>SUM(G12:G17)</f>
        <v>25.17</v>
      </c>
      <c r="H18" s="33">
        <v>28.64</v>
      </c>
      <c r="I18" s="33">
        <v>99.78</v>
      </c>
      <c r="J18" s="33">
        <f>SUM(J12:J17)</f>
        <v>753</v>
      </c>
      <c r="K18" s="51"/>
    </row>
    <row r="19" ht="16.35" spans="1:11">
      <c r="A19" s="35">
        <f>A7</f>
        <v>0</v>
      </c>
      <c r="B19" s="36" t="str">
        <f>B7</f>
        <v>22.01.2026</v>
      </c>
      <c r="C19" s="37" t="s">
        <v>54</v>
      </c>
      <c r="D19" s="38"/>
      <c r="E19" s="39"/>
      <c r="F19" s="39">
        <f t="shared" ref="F19:J19" si="0">F11+F18</f>
        <v>1269.5</v>
      </c>
      <c r="G19" s="39">
        <f t="shared" si="0"/>
        <v>54.03</v>
      </c>
      <c r="H19" s="40">
        <f t="shared" si="0"/>
        <v>43.24</v>
      </c>
      <c r="I19" s="40">
        <f t="shared" si="0"/>
        <v>172.47</v>
      </c>
      <c r="J19" s="40">
        <f t="shared" si="0"/>
        <v>1286</v>
      </c>
      <c r="K19" s="52"/>
    </row>
    <row r="20" spans="3:10">
      <c r="C20" s="41"/>
      <c r="D20" s="41"/>
      <c r="E20" s="41"/>
      <c r="F20" s="41"/>
      <c r="G20" s="41"/>
      <c r="H20" s="41"/>
      <c r="I20" s="41"/>
      <c r="J20" s="41"/>
    </row>
  </sheetData>
  <mergeCells count="5">
    <mergeCell ref="C2:E2"/>
    <mergeCell ref="H2:K2"/>
    <mergeCell ref="H3:K3"/>
    <mergeCell ref="H4:K4"/>
    <mergeCell ref="C19:D19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2026-01-22T08:19:24Z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1049-12.2.0.23196</vt:lpwstr>
  </property>
</Properties>
</file>