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 tabRatio="500"/>
  </bookViews>
  <sheets>
    <sheet name="1-4 кл. ОВЗ" sheetId="2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<sst xmlns="http://schemas.openxmlformats.org/spreadsheetml/2006/main" count="27" uniqueCount="24">
  <si>
    <t>Среда 03.12.2025</t>
  </si>
  <si>
    <t>Завтрак</t>
  </si>
  <si>
    <t>14/2003</t>
  </si>
  <si>
    <t>Овощи свежие (помидор)</t>
  </si>
  <si>
    <t>ТТК</t>
  </si>
  <si>
    <t>Омлет с сыром</t>
  </si>
  <si>
    <t>693/04</t>
  </si>
  <si>
    <t>Какао с молоком</t>
  </si>
  <si>
    <t>23/2022</t>
  </si>
  <si>
    <t>Батон нарезной</t>
  </si>
  <si>
    <t>ТТК/225</t>
  </si>
  <si>
    <t>Кондитерское изделие (пряник)</t>
  </si>
  <si>
    <t>Итого:</t>
  </si>
  <si>
    <t xml:space="preserve">Обед </t>
  </si>
  <si>
    <t>ТТК/2025</t>
  </si>
  <si>
    <t>Борщ из свежей капусты с картофелем, цыпленком отварным, сметаной</t>
  </si>
  <si>
    <t>250/12,5/5</t>
  </si>
  <si>
    <t>508/2004</t>
  </si>
  <si>
    <t>Тефтели мясные с рисом, соус сметанный с томатом</t>
  </si>
  <si>
    <t>516/04</t>
  </si>
  <si>
    <t>Макаронные изделия отварные</t>
  </si>
  <si>
    <t>472/2016</t>
  </si>
  <si>
    <t>Напиток абрикосовый</t>
  </si>
  <si>
    <t>Всего за день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</si>
</sst>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  <numFmt numFmtId="181" formatCode="#\ ##0.0"/>
    <numFmt numFmtId="182" formatCode="#\ ##0"/>
  </numFmts>
  <fonts count="27">
    <font>
      <sz val="11"/>
      <color theme="1"/>
      <name val="Calibri"/>
      <charset val="134"/>
    </font>
    <font>
      <b/>
      <sz val="11"/>
      <color indexed="55"/>
      <name val="Times New Roman"/>
      <charset val="204"/>
    </font>
    <font>
      <b/>
      <sz val="11"/>
      <color rgb="FF000000"/>
      <name val="Times New Roman"/>
      <charset val="204"/>
    </font>
    <font>
      <b/>
      <sz val="11"/>
      <color theme="1"/>
      <name val="Times New Roman"/>
      <charset val="204"/>
    </font>
    <font>
      <sz val="11"/>
      <name val="Times New Roman"/>
      <charset val="204"/>
    </font>
    <font>
      <sz val="11"/>
      <color rgb="FF000000"/>
      <name val="Times New Roman"/>
      <charset val="204"/>
    </font>
    <font>
      <sz val="11"/>
      <color indexed="55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2F2F2"/>
      </patternFill>
    </fill>
    <fill>
      <patternFill patternType="solid">
        <fgColor theme="0"/>
        <bgColor rgb="FFFFFF00"/>
      </patternFill>
    </fill>
    <fill>
      <patternFill patternType="solid">
        <fgColor indexed="1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6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7" borderId="5" applyNumberFormat="0" applyAlignment="0" applyProtection="0">
      <alignment vertical="center"/>
    </xf>
    <xf numFmtId="0" fontId="17" fillId="8" borderId="6" applyNumberFormat="0" applyAlignment="0" applyProtection="0">
      <alignment vertical="center"/>
    </xf>
    <xf numFmtId="0" fontId="18" fillId="8" borderId="5" applyNumberFormat="0" applyAlignment="0" applyProtection="0">
      <alignment vertical="center"/>
    </xf>
    <xf numFmtId="0" fontId="19" fillId="9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</cellStyleXfs>
  <cellXfs count="42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4" fillId="2" borderId="1" xfId="0" applyFont="1" applyFill="1" applyBorder="1"/>
    <xf numFmtId="0" fontId="5" fillId="2" borderId="1" xfId="0" applyFont="1" applyFill="1" applyBorder="1" applyAlignment="1">
      <alignment horizontal="center"/>
    </xf>
    <xf numFmtId="180" fontId="5" fillId="3" borderId="1" xfId="0" applyNumberFormat="1" applyFont="1" applyFill="1" applyBorder="1"/>
    <xf numFmtId="0" fontId="2" fillId="3" borderId="1" xfId="0" applyFont="1" applyFill="1" applyBorder="1"/>
    <xf numFmtId="0" fontId="5" fillId="0" borderId="1" xfId="0" applyFont="1" applyBorder="1" applyAlignment="1">
      <alignment horizontal="left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180" fontId="5" fillId="0" borderId="1" xfId="0" applyNumberFormat="1" applyFont="1" applyBorder="1"/>
    <xf numFmtId="0" fontId="2" fillId="0" borderId="1" xfId="0" applyFont="1" applyBorder="1" applyAlignment="1">
      <alignment horizontal="right"/>
    </xf>
    <xf numFmtId="0" fontId="4" fillId="0" borderId="1" xfId="0" applyFont="1" applyBorder="1" applyAlignment="1">
      <alignment vertical="center" wrapText="1"/>
    </xf>
    <xf numFmtId="180" fontId="2" fillId="0" borderId="1" xfId="0" applyNumberFormat="1" applyFont="1" applyBorder="1" applyAlignment="1">
      <alignment horizontal="right"/>
    </xf>
    <xf numFmtId="0" fontId="2" fillId="3" borderId="1" xfId="0" applyFont="1" applyFill="1" applyBorder="1" applyAlignment="1">
      <alignment horizontal="center"/>
    </xf>
    <xf numFmtId="0" fontId="3" fillId="3" borderId="1" xfId="0" applyFont="1" applyFill="1" applyBorder="1"/>
    <xf numFmtId="0" fontId="5" fillId="4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horizontal="center" vertical="center"/>
    </xf>
    <xf numFmtId="2" fontId="5" fillId="4" borderId="1" xfId="0" applyNumberFormat="1" applyFont="1" applyFill="1" applyBorder="1" applyAlignment="1">
      <alignment vertical="center"/>
    </xf>
    <xf numFmtId="0" fontId="2" fillId="4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2" fontId="5" fillId="0" borderId="1" xfId="0" applyNumberFormat="1" applyFont="1" applyBorder="1"/>
    <xf numFmtId="2" fontId="2" fillId="0" borderId="1" xfId="0" applyNumberFormat="1" applyFont="1" applyBorder="1" applyAlignment="1">
      <alignment horizontal="right"/>
    </xf>
    <xf numFmtId="1" fontId="2" fillId="0" borderId="1" xfId="0" applyNumberFormat="1" applyFont="1" applyBorder="1" applyAlignment="1">
      <alignment horizontal="right"/>
    </xf>
    <xf numFmtId="181" fontId="2" fillId="0" borderId="1" xfId="0" applyNumberFormat="1" applyFont="1" applyBorder="1" applyAlignment="1">
      <alignment horizontal="center"/>
    </xf>
    <xf numFmtId="182" fontId="2" fillId="0" borderId="1" xfId="0" applyNumberFormat="1" applyFont="1" applyBorder="1" applyAlignment="1">
      <alignment horizontal="right"/>
    </xf>
    <xf numFmtId="0" fontId="6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right"/>
    </xf>
    <xf numFmtId="1" fontId="1" fillId="0" borderId="1" xfId="0" applyNumberFormat="1" applyFont="1" applyBorder="1" applyAlignment="1">
      <alignment horizontal="right"/>
    </xf>
    <xf numFmtId="180" fontId="1" fillId="0" borderId="1" xfId="0" applyNumberFormat="1" applyFont="1" applyBorder="1" applyAlignment="1">
      <alignment horizontal="right"/>
    </xf>
    <xf numFmtId="182" fontId="1" fillId="0" borderId="1" xfId="0" applyNumberFormat="1" applyFont="1" applyBorder="1" applyAlignment="1">
      <alignment horizontal="right"/>
    </xf>
    <xf numFmtId="0" fontId="0" fillId="5" borderId="0" xfId="0" applyFill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2F2F2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EEECE1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0"/>
  <sheetViews>
    <sheetView tabSelected="1" workbookViewId="0">
      <selection activeCell="B2" sqref="B2"/>
    </sheetView>
  </sheetViews>
  <sheetFormatPr defaultColWidth="9" defaultRowHeight="14.4"/>
  <cols>
    <col min="1" max="1" width="12" customWidth="1"/>
    <col min="2" max="2" width="33.1388888888889" customWidth="1"/>
    <col min="3" max="3" width="9.28703703703704" customWidth="1"/>
    <col min="8" max="13" width="9" hidden="1" customWidth="1"/>
  </cols>
  <sheetData>
    <row r="1" spans="1:7">
      <c r="A1" s="1"/>
      <c r="B1" s="1"/>
      <c r="C1" s="1"/>
      <c r="D1" s="1"/>
      <c r="E1" s="1"/>
      <c r="F1" s="1"/>
      <c r="G1" s="2"/>
    </row>
    <row r="2" spans="1:7">
      <c r="A2" s="3"/>
      <c r="B2" s="4" t="s">
        <v>0</v>
      </c>
      <c r="C2" s="3"/>
      <c r="D2" s="3"/>
      <c r="E2" s="3"/>
      <c r="F2" s="3"/>
      <c r="G2" s="5"/>
    </row>
    <row r="3" spans="1:7">
      <c r="A3" s="3"/>
      <c r="B3" s="4" t="s">
        <v>1</v>
      </c>
      <c r="C3" s="3"/>
      <c r="D3" s="3"/>
      <c r="E3" s="3"/>
      <c r="F3" s="3"/>
      <c r="G3" s="5"/>
    </row>
    <row r="4" spans="1:7">
      <c r="A4" s="6" t="s">
        <v>2</v>
      </c>
      <c r="B4" s="7" t="s">
        <v>3</v>
      </c>
      <c r="C4" s="8">
        <v>60</v>
      </c>
      <c r="D4" s="9">
        <v>0.33</v>
      </c>
      <c r="E4" s="9">
        <v>0.06</v>
      </c>
      <c r="F4" s="9">
        <v>1.14</v>
      </c>
      <c r="G4" s="10">
        <v>7.2</v>
      </c>
    </row>
    <row r="5" spans="1:7">
      <c r="A5" s="11" t="s">
        <v>4</v>
      </c>
      <c r="B5" s="12" t="s">
        <v>5</v>
      </c>
      <c r="C5" s="13">
        <v>150</v>
      </c>
      <c r="D5" s="14">
        <v>16.77</v>
      </c>
      <c r="E5" s="14">
        <v>19.38</v>
      </c>
      <c r="F5" s="14">
        <v>2.73</v>
      </c>
      <c r="G5" s="4">
        <v>252</v>
      </c>
    </row>
    <row r="6" ht="15.75" customHeight="1" spans="1:9">
      <c r="A6" s="11" t="s">
        <v>6</v>
      </c>
      <c r="B6" s="12" t="s">
        <v>7</v>
      </c>
      <c r="C6" s="13">
        <v>200</v>
      </c>
      <c r="D6" s="12">
        <v>4.08</v>
      </c>
      <c r="E6" s="12">
        <v>3.54</v>
      </c>
      <c r="F6" s="12">
        <v>17.58</v>
      </c>
      <c r="G6" s="4">
        <v>119</v>
      </c>
      <c r="I6" s="41"/>
    </row>
    <row r="7" spans="1:9">
      <c r="A7" s="12" t="s">
        <v>8</v>
      </c>
      <c r="B7" s="12" t="s">
        <v>9</v>
      </c>
      <c r="C7" s="13">
        <v>35</v>
      </c>
      <c r="D7" s="12">
        <v>2.63</v>
      </c>
      <c r="E7" s="12">
        <v>1.02</v>
      </c>
      <c r="F7" s="12">
        <v>17.99</v>
      </c>
      <c r="G7" s="15">
        <v>92</v>
      </c>
      <c r="I7" s="41"/>
    </row>
    <row r="8" spans="1:9">
      <c r="A8" s="11" t="s">
        <v>10</v>
      </c>
      <c r="B8" s="16" t="s">
        <v>11</v>
      </c>
      <c r="C8" s="13">
        <v>63</v>
      </c>
      <c r="D8" s="9">
        <f>1.42*2</f>
        <v>2.84</v>
      </c>
      <c r="E8" s="9">
        <f>0.95*2</f>
        <v>1.9</v>
      </c>
      <c r="F8" s="9">
        <f>23*2</f>
        <v>46</v>
      </c>
      <c r="G8" s="4">
        <v>214</v>
      </c>
      <c r="I8" s="41"/>
    </row>
    <row r="9" spans="1:9">
      <c r="A9" s="12"/>
      <c r="B9" s="4" t="s">
        <v>12</v>
      </c>
      <c r="C9" s="3">
        <f t="shared" ref="C9:G9" si="0">SUM(C4:C8)</f>
        <v>508</v>
      </c>
      <c r="D9" s="17">
        <f t="shared" si="0"/>
        <v>26.65</v>
      </c>
      <c r="E9" s="17">
        <f t="shared" si="0"/>
        <v>25.9</v>
      </c>
      <c r="F9" s="17">
        <f t="shared" si="0"/>
        <v>85.44</v>
      </c>
      <c r="G9" s="15">
        <f t="shared" si="0"/>
        <v>684.2</v>
      </c>
      <c r="I9" s="41"/>
    </row>
    <row r="10" ht="18.75" customHeight="1" spans="1:9">
      <c r="A10" s="10"/>
      <c r="B10" s="10" t="s">
        <v>13</v>
      </c>
      <c r="C10" s="18"/>
      <c r="D10" s="10"/>
      <c r="E10" s="10"/>
      <c r="F10" s="10"/>
      <c r="G10" s="19"/>
      <c r="I10" s="41"/>
    </row>
    <row r="11" ht="41.4" spans="1:9">
      <c r="A11" s="20" t="s">
        <v>14</v>
      </c>
      <c r="B11" s="21" t="s">
        <v>15</v>
      </c>
      <c r="C11" s="22" t="s">
        <v>16</v>
      </c>
      <c r="D11" s="23">
        <v>6.7</v>
      </c>
      <c r="E11" s="23">
        <v>9.73</v>
      </c>
      <c r="F11" s="23">
        <v>12.3</v>
      </c>
      <c r="G11" s="24">
        <v>161</v>
      </c>
      <c r="I11" s="41"/>
    </row>
    <row r="12" ht="27.6" spans="1:7">
      <c r="A12" s="20" t="s">
        <v>17</v>
      </c>
      <c r="B12" s="25" t="s">
        <v>18</v>
      </c>
      <c r="C12" s="26">
        <v>120</v>
      </c>
      <c r="D12" s="27">
        <v>11.01</v>
      </c>
      <c r="E12" s="27">
        <v>21.14</v>
      </c>
      <c r="F12" s="27">
        <v>12.31</v>
      </c>
      <c r="G12" s="28">
        <v>281</v>
      </c>
    </row>
    <row r="13" spans="1:7">
      <c r="A13" s="11" t="s">
        <v>19</v>
      </c>
      <c r="B13" s="12" t="s">
        <v>20</v>
      </c>
      <c r="C13" s="13">
        <v>150</v>
      </c>
      <c r="D13" s="29">
        <v>5.37</v>
      </c>
      <c r="E13" s="29">
        <v>4.27</v>
      </c>
      <c r="F13" s="29">
        <v>38.4</v>
      </c>
      <c r="G13" s="4">
        <v>204</v>
      </c>
    </row>
    <row r="14" spans="1:7">
      <c r="A14" s="12" t="s">
        <v>21</v>
      </c>
      <c r="B14" s="12" t="s">
        <v>22</v>
      </c>
      <c r="C14" s="13">
        <v>200</v>
      </c>
      <c r="D14" s="29">
        <v>0.52</v>
      </c>
      <c r="E14" s="29">
        <v>0.03</v>
      </c>
      <c r="F14" s="29">
        <v>15.08</v>
      </c>
      <c r="G14" s="4">
        <v>59</v>
      </c>
    </row>
    <row r="15" spans="1:7">
      <c r="A15" s="12" t="s">
        <v>8</v>
      </c>
      <c r="B15" s="12" t="s">
        <v>9</v>
      </c>
      <c r="C15" s="13">
        <v>23</v>
      </c>
      <c r="D15" s="29">
        <v>1.73</v>
      </c>
      <c r="E15" s="29">
        <v>0.67</v>
      </c>
      <c r="F15" s="29">
        <v>11.82</v>
      </c>
      <c r="G15" s="15">
        <v>60</v>
      </c>
    </row>
    <row r="16" spans="1:7">
      <c r="A16" s="12"/>
      <c r="B16" s="4" t="s">
        <v>12</v>
      </c>
      <c r="C16" s="3">
        <v>760.5</v>
      </c>
      <c r="D16" s="30">
        <f t="shared" ref="D16:G16" si="1">SUM(D11:D15)</f>
        <v>25.33</v>
      </c>
      <c r="E16" s="30">
        <f t="shared" si="1"/>
        <v>35.84</v>
      </c>
      <c r="F16" s="30">
        <f t="shared" si="1"/>
        <v>89.91</v>
      </c>
      <c r="G16" s="31">
        <f t="shared" si="1"/>
        <v>765</v>
      </c>
    </row>
    <row r="17" spans="1:7">
      <c r="A17" s="12"/>
      <c r="B17" s="4" t="s">
        <v>23</v>
      </c>
      <c r="C17" s="32">
        <f t="shared" ref="C17:G17" si="2">C9+C16</f>
        <v>1268.5</v>
      </c>
      <c r="D17" s="17">
        <f t="shared" si="2"/>
        <v>51.98</v>
      </c>
      <c r="E17" s="17">
        <f t="shared" si="2"/>
        <v>61.74</v>
      </c>
      <c r="F17" s="17">
        <f t="shared" si="2"/>
        <v>175.35</v>
      </c>
      <c r="G17" s="33">
        <f t="shared" si="2"/>
        <v>1449.2</v>
      </c>
    </row>
    <row r="18" spans="1:7">
      <c r="A18" s="34"/>
      <c r="B18" s="35"/>
      <c r="C18" s="36"/>
      <c r="D18" s="37"/>
      <c r="E18" s="37"/>
      <c r="F18" s="37"/>
      <c r="G18" s="38"/>
    </row>
    <row r="19" spans="1:7">
      <c r="A19" s="34"/>
      <c r="B19" s="35"/>
      <c r="C19" s="36"/>
      <c r="D19" s="37"/>
      <c r="E19" s="37"/>
      <c r="F19" s="37"/>
      <c r="G19" s="38"/>
    </row>
    <row r="20" spans="1:7">
      <c r="A20" s="34"/>
      <c r="B20" s="35"/>
      <c r="C20" s="36"/>
      <c r="D20" s="39"/>
      <c r="E20" s="39"/>
      <c r="F20" s="39"/>
      <c r="G20" s="40"/>
    </row>
  </sheetData>
  <pageMargins left="0.708661417322835" right="0.708661417322835" top="0.748031496062992" bottom="0.748031496062992" header="0.31496062992126" footer="0.31496062992126"/>
  <pageSetup paperSize="9" scale="9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1-4 кл. ОВЗ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Ирина</cp:lastModifiedBy>
  <cp:revision>13</cp:revision>
  <dcterms:created xsi:type="dcterms:W3CDTF">2006-09-16T00:00:00Z</dcterms:created>
  <cp:lastPrinted>2025-08-28T13:16:00Z</cp:lastPrinted>
  <dcterms:modified xsi:type="dcterms:W3CDTF">2025-11-28T11:34:02Z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23D80A72D22B414AA187FF6BC22AE5DB_12</vt:lpwstr>
  </property>
  <property fmtid="{D5CDD505-2E9C-101B-9397-08002B2CF9AE}" pid="3" name="KSOProductBuildVer">
    <vt:lpwstr>1049-12.2.0.23155</vt:lpwstr>
  </property>
</Properties>
</file>